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<sst xmlns="http://schemas.openxmlformats.org/spreadsheetml/2006/main" count="95" uniqueCount="55">
  <si>
    <t>DAVID</t>
  </si>
  <si>
    <t>BRITTONIA</t>
  </si>
  <si>
    <t>1-4</t>
  </si>
  <si>
    <t>AMERICAN ECON REVIEW</t>
  </si>
  <si>
    <t>1-5</t>
  </si>
  <si>
    <t>BULLETIN OF THE TORREY BOTANICAL CLUB</t>
  </si>
  <si>
    <t>1-6</t>
  </si>
  <si>
    <t>BOTANICAL GAZETTE</t>
  </si>
  <si>
    <t>ECONOMIC JOURNAL</t>
  </si>
  <si>
    <t>169-172</t>
  </si>
  <si>
    <t>GEOGRAPHICAL REVIEW</t>
  </si>
  <si>
    <t>JOURNAL OF PHILOSOPHY,PSYCHOLOGY AND SCIENTIFIC METHODS</t>
  </si>
  <si>
    <t>1-26</t>
  </si>
  <si>
    <t>JOURNAL OF THE STATISTICAL SOCIETY OF LONDON</t>
  </si>
  <si>
    <t>OPERATIONS RESEARCH</t>
  </si>
  <si>
    <t>1-3</t>
  </si>
  <si>
    <t>PROCEEDINGS OF THE RSL, SERIES B, BIOLOGICAL SCIENCES</t>
  </si>
  <si>
    <t>930-933</t>
  </si>
  <si>
    <t>SCIENCE</t>
  </si>
  <si>
    <t>3303-3313</t>
  </si>
  <si>
    <t>SCIENTIFIC MONTHLY</t>
  </si>
  <si>
    <t>JEFF</t>
  </si>
  <si>
    <t>AMERICAN JOURNAL OF BOTANY</t>
  </si>
  <si>
    <t>1-10</t>
  </si>
  <si>
    <t>ACCOUNTING REVIEW</t>
  </si>
  <si>
    <t>BIOMETRIKA</t>
  </si>
  <si>
    <t>GEOGRAFISKA ANNALER SERIES B</t>
  </si>
  <si>
    <t>1-2</t>
  </si>
  <si>
    <t>JOURNAL OF THE SOCIETY FOR INDUSTRIAL AND APPLIED MATH</t>
  </si>
  <si>
    <t>MISSISSIPPI VALLEY HISTORICAL REVIEW</t>
  </si>
  <si>
    <t>4-6</t>
  </si>
  <si>
    <t>PROCEEDINGS OF THE RSL, SERIES B, CONTAINING PAPERS</t>
  </si>
  <si>
    <t>664-671</t>
  </si>
  <si>
    <t>769-773</t>
  </si>
  <si>
    <t>PHILOSOPHICAL TRANSACTIONS OF THE RSL, SERIES B, BIOLOGICAL</t>
  </si>
  <si>
    <t>529-540</t>
  </si>
  <si>
    <t>1279-1304</t>
  </si>
  <si>
    <t>WESTERN POLITICAL QUARTERLY</t>
  </si>
  <si>
    <t>KRIS</t>
  </si>
  <si>
    <t>ECONOMICA</t>
  </si>
  <si>
    <t>137-140</t>
  </si>
  <si>
    <t>FUNCTIONAL ECOLOGY</t>
  </si>
  <si>
    <t>INTERNATIONAL AFFAIRS</t>
  </si>
  <si>
    <t>JOURNAL OF BUSINESS OF THE UNIVERSITY OF CHICAGO</t>
  </si>
  <si>
    <t>JOURNAL OF EDUCATIONAL SOCIOLOGY</t>
  </si>
  <si>
    <t>MAN</t>
  </si>
  <si>
    <t>30, 31</t>
  </si>
  <si>
    <t>jan.-dec.</t>
  </si>
  <si>
    <t>802-806</t>
  </si>
  <si>
    <t>672-679</t>
  </si>
  <si>
    <t>1488-1513</t>
  </si>
  <si>
    <t>TOTAL</t>
  </si>
  <si>
    <t>errors</t>
  </si>
  <si>
    <t>error rate</t>
  </si>
  <si>
    <t>avg.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</si>
</sst>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9">
      <selection activeCell="A46" sqref="A46"/>
    </sheetView>
  </sheetViews>
  <sheetFormatPr defaultColWidth="9.140625" defaultRowHeight="12.75"/>
  <cols>
    <col min="2" max="2" width="65.140625" style="0" bestFit="1" customWidth="1"/>
    <col min="4" max="4" width="9.140625" style="1" customWidth="1"/>
  </cols>
  <sheetData>
    <row r="1" ht="12.75">
      <c r="A1" t="s">
        <v>0</v>
      </c>
    </row>
    <row r="2" spans="2:5" ht="12.75">
      <c r="B2" t="s">
        <v>3</v>
      </c>
      <c r="C2">
        <v>77</v>
      </c>
      <c r="D2" s="1" t="s">
        <v>4</v>
      </c>
      <c r="E2">
        <v>1712</v>
      </c>
    </row>
    <row r="3" spans="2:5" ht="12.75">
      <c r="B3" t="s">
        <v>1</v>
      </c>
      <c r="C3">
        <v>21</v>
      </c>
      <c r="D3" s="1" t="s">
        <v>2</v>
      </c>
      <c r="E3">
        <v>428</v>
      </c>
    </row>
    <row r="4" spans="2:5" ht="12.75">
      <c r="B4" t="s">
        <v>7</v>
      </c>
      <c r="C4">
        <v>73</v>
      </c>
      <c r="D4" s="1" t="s">
        <v>6</v>
      </c>
      <c r="E4">
        <v>545</v>
      </c>
    </row>
    <row r="5" spans="2:5" ht="12.75">
      <c r="B5" t="s">
        <v>5</v>
      </c>
      <c r="C5">
        <v>82</v>
      </c>
      <c r="D5" s="1" t="s">
        <v>6</v>
      </c>
      <c r="E5">
        <v>584</v>
      </c>
    </row>
    <row r="6" spans="2:5" ht="12.75">
      <c r="B6" t="s">
        <v>8</v>
      </c>
      <c r="C6">
        <v>43</v>
      </c>
      <c r="D6" s="1" t="s">
        <v>9</v>
      </c>
      <c r="E6">
        <v>815</v>
      </c>
    </row>
    <row r="7" spans="2:5" ht="12.75">
      <c r="B7" t="s">
        <v>10</v>
      </c>
      <c r="C7">
        <v>23</v>
      </c>
      <c r="D7" s="1" t="s">
        <v>2</v>
      </c>
      <c r="E7">
        <v>754</v>
      </c>
    </row>
    <row r="8" spans="2:5" ht="12.75">
      <c r="B8" t="s">
        <v>11</v>
      </c>
      <c r="C8">
        <v>6</v>
      </c>
      <c r="D8" s="1" t="s">
        <v>12</v>
      </c>
      <c r="E8">
        <v>728</v>
      </c>
    </row>
    <row r="9" spans="2:5" ht="12.75">
      <c r="B9" t="s">
        <v>11</v>
      </c>
      <c r="C9">
        <v>14</v>
      </c>
      <c r="D9" s="1" t="s">
        <v>12</v>
      </c>
      <c r="E9">
        <v>728</v>
      </c>
    </row>
    <row r="10" spans="2:5" ht="12.75">
      <c r="B10" t="s">
        <v>11</v>
      </c>
      <c r="C10">
        <v>16</v>
      </c>
      <c r="D10" s="1" t="s">
        <v>12</v>
      </c>
      <c r="E10">
        <v>728</v>
      </c>
    </row>
    <row r="11" spans="2:5" ht="12.75">
      <c r="B11" t="s">
        <v>13</v>
      </c>
      <c r="C11">
        <v>30</v>
      </c>
      <c r="D11" s="1" t="s">
        <v>2</v>
      </c>
      <c r="E11">
        <v>625</v>
      </c>
    </row>
    <row r="12" spans="2:5" ht="12.75">
      <c r="B12" t="s">
        <v>14</v>
      </c>
      <c r="C12">
        <v>22</v>
      </c>
      <c r="D12" s="1" t="s">
        <v>15</v>
      </c>
      <c r="E12">
        <v>737</v>
      </c>
    </row>
    <row r="13" spans="2:5" ht="12.75">
      <c r="B13" t="s">
        <v>16</v>
      </c>
      <c r="C13">
        <v>148</v>
      </c>
      <c r="D13" s="1" t="s">
        <v>17</v>
      </c>
      <c r="E13">
        <v>614</v>
      </c>
    </row>
    <row r="14" spans="2:5" ht="12.75">
      <c r="B14" t="s">
        <v>18</v>
      </c>
      <c r="C14">
        <v>127</v>
      </c>
      <c r="D14" s="1" t="s">
        <v>19</v>
      </c>
      <c r="E14">
        <v>578</v>
      </c>
    </row>
    <row r="15" spans="2:5" ht="12.75">
      <c r="B15" t="s">
        <v>20</v>
      </c>
      <c r="C15">
        <v>3</v>
      </c>
      <c r="D15" s="1" t="s">
        <v>6</v>
      </c>
      <c r="E15">
        <v>695</v>
      </c>
    </row>
    <row r="16" ht="12.75">
      <c r="A16" t="s">
        <v>21</v>
      </c>
    </row>
    <row r="17" spans="2:5" ht="12.75">
      <c r="B17" t="s">
        <v>22</v>
      </c>
      <c r="C17">
        <v>11</v>
      </c>
      <c r="D17" s="1" t="s">
        <v>23</v>
      </c>
      <c r="E17">
        <v>700</v>
      </c>
    </row>
    <row r="18" spans="2:5" ht="12.75">
      <c r="B18" t="s">
        <v>22</v>
      </c>
      <c r="C18">
        <v>22</v>
      </c>
      <c r="D18" s="1" t="s">
        <v>23</v>
      </c>
      <c r="E18">
        <v>1089</v>
      </c>
    </row>
    <row r="19" spans="2:5" ht="12.75">
      <c r="B19" t="s">
        <v>24</v>
      </c>
      <c r="C19">
        <v>8</v>
      </c>
      <c r="D19" s="1" t="s">
        <v>2</v>
      </c>
      <c r="E19">
        <v>389</v>
      </c>
    </row>
    <row r="20" spans="2:5" ht="12.75">
      <c r="B20" t="s">
        <v>25</v>
      </c>
      <c r="C20">
        <v>54</v>
      </c>
      <c r="D20" s="1" t="s">
        <v>2</v>
      </c>
      <c r="E20">
        <v>732</v>
      </c>
    </row>
    <row r="21" spans="2:5" ht="12.75">
      <c r="B21" t="s">
        <v>26</v>
      </c>
      <c r="C21">
        <v>55</v>
      </c>
      <c r="D21" s="1" t="s">
        <v>27</v>
      </c>
      <c r="E21">
        <v>172</v>
      </c>
    </row>
    <row r="22" spans="2:5" ht="12.75">
      <c r="B22" t="s">
        <v>28</v>
      </c>
      <c r="C22">
        <v>4</v>
      </c>
      <c r="D22" s="1" t="s">
        <v>2</v>
      </c>
      <c r="E22">
        <v>273</v>
      </c>
    </row>
    <row r="23" spans="2:5" ht="12.75">
      <c r="B23" t="s">
        <v>29</v>
      </c>
      <c r="C23">
        <v>49</v>
      </c>
      <c r="D23" s="1" t="s">
        <v>2</v>
      </c>
      <c r="E23">
        <v>832</v>
      </c>
    </row>
    <row r="24" spans="2:5" ht="12.75">
      <c r="B24" t="s">
        <v>14</v>
      </c>
      <c r="C24">
        <v>23</v>
      </c>
      <c r="D24" s="1" t="s">
        <v>30</v>
      </c>
      <c r="E24">
        <v>656</v>
      </c>
    </row>
    <row r="25" spans="2:5" ht="12.75">
      <c r="B25" t="s">
        <v>34</v>
      </c>
      <c r="C25">
        <v>226</v>
      </c>
      <c r="D25" s="1" t="s">
        <v>35</v>
      </c>
      <c r="E25">
        <v>567</v>
      </c>
    </row>
    <row r="26" spans="2:5" ht="12.75">
      <c r="B26" t="s">
        <v>31</v>
      </c>
      <c r="C26">
        <v>95</v>
      </c>
      <c r="D26" s="1" t="s">
        <v>32</v>
      </c>
      <c r="E26">
        <v>663</v>
      </c>
    </row>
    <row r="27" spans="2:5" ht="12.75">
      <c r="B27" t="s">
        <v>31</v>
      </c>
      <c r="C27">
        <v>111</v>
      </c>
      <c r="D27" s="1" t="s">
        <v>33</v>
      </c>
      <c r="E27">
        <v>573</v>
      </c>
    </row>
    <row r="28" spans="2:5" ht="12.75">
      <c r="B28" t="s">
        <v>18</v>
      </c>
      <c r="C28">
        <v>50</v>
      </c>
      <c r="D28" s="1" t="s">
        <v>36</v>
      </c>
      <c r="E28">
        <v>604</v>
      </c>
    </row>
    <row r="29" spans="2:5" ht="12.75">
      <c r="B29" t="s">
        <v>20</v>
      </c>
      <c r="C29">
        <v>53</v>
      </c>
      <c r="D29" s="1" t="s">
        <v>6</v>
      </c>
      <c r="E29">
        <v>648</v>
      </c>
    </row>
    <row r="30" spans="2:5" ht="12.75">
      <c r="B30" t="s">
        <v>37</v>
      </c>
      <c r="C30">
        <v>17</v>
      </c>
      <c r="D30" s="1" t="s">
        <v>2</v>
      </c>
      <c r="E30">
        <v>1016</v>
      </c>
    </row>
    <row r="31" ht="12.75">
      <c r="A31" t="s">
        <v>38</v>
      </c>
    </row>
    <row r="32" spans="2:5" ht="12.75">
      <c r="B32" t="s">
        <v>22</v>
      </c>
      <c r="C32">
        <v>49</v>
      </c>
      <c r="D32" s="1" t="s">
        <v>23</v>
      </c>
      <c r="E32">
        <v>1172</v>
      </c>
    </row>
    <row r="33" spans="2:5" ht="12.75">
      <c r="B33" t="s">
        <v>25</v>
      </c>
      <c r="C33">
        <v>65</v>
      </c>
      <c r="D33" s="1" t="s">
        <v>15</v>
      </c>
      <c r="E33">
        <v>699</v>
      </c>
    </row>
    <row r="34" spans="2:5" ht="12.75">
      <c r="B34" t="s">
        <v>39</v>
      </c>
      <c r="C34">
        <v>35</v>
      </c>
      <c r="D34" s="1" t="s">
        <v>40</v>
      </c>
      <c r="E34">
        <v>535</v>
      </c>
    </row>
    <row r="35" spans="2:5" ht="12.75">
      <c r="B35" t="s">
        <v>41</v>
      </c>
      <c r="C35">
        <v>14</v>
      </c>
      <c r="D35" s="1" t="s">
        <v>30</v>
      </c>
      <c r="E35">
        <v>395</v>
      </c>
    </row>
    <row r="36" spans="2:5" ht="12.75">
      <c r="B36" t="s">
        <v>42</v>
      </c>
      <c r="C36">
        <v>23</v>
      </c>
      <c r="D36" s="1" t="s">
        <v>2</v>
      </c>
      <c r="E36">
        <v>624</v>
      </c>
    </row>
    <row r="37" spans="2:5" ht="12.75">
      <c r="B37" t="s">
        <v>43</v>
      </c>
      <c r="C37">
        <v>15</v>
      </c>
      <c r="D37" s="1" t="s">
        <v>2</v>
      </c>
      <c r="E37">
        <v>401</v>
      </c>
    </row>
    <row r="38" spans="2:5" ht="12.75">
      <c r="B38" t="s">
        <v>44</v>
      </c>
      <c r="C38">
        <v>4</v>
      </c>
      <c r="D38" s="1" t="s">
        <v>23</v>
      </c>
      <c r="E38">
        <v>662</v>
      </c>
    </row>
    <row r="39" spans="2:5" ht="12.75">
      <c r="B39" t="s">
        <v>45</v>
      </c>
      <c r="C39" t="s">
        <v>46</v>
      </c>
      <c r="D39" s="1" t="s">
        <v>47</v>
      </c>
      <c r="E39">
        <v>520</v>
      </c>
    </row>
    <row r="40" spans="2:5" ht="12.75">
      <c r="B40" t="s">
        <v>29</v>
      </c>
      <c r="C40">
        <v>46</v>
      </c>
      <c r="D40" s="1" t="s">
        <v>2</v>
      </c>
      <c r="E40">
        <v>852</v>
      </c>
    </row>
    <row r="41" spans="2:5" ht="12.75">
      <c r="B41" t="s">
        <v>16</v>
      </c>
      <c r="C41">
        <v>117</v>
      </c>
      <c r="D41" s="1" t="s">
        <v>48</v>
      </c>
      <c r="E41">
        <v>530</v>
      </c>
    </row>
    <row r="42" spans="2:5" ht="12.75">
      <c r="B42" t="s">
        <v>31</v>
      </c>
      <c r="C42">
        <v>96</v>
      </c>
      <c r="D42" s="1" t="s">
        <v>49</v>
      </c>
      <c r="E42">
        <v>532</v>
      </c>
    </row>
    <row r="43" spans="2:5" ht="12.75">
      <c r="B43" t="s">
        <v>18</v>
      </c>
      <c r="C43">
        <v>58</v>
      </c>
      <c r="D43" s="1" t="s">
        <v>50</v>
      </c>
      <c r="E43">
        <v>572</v>
      </c>
    </row>
    <row r="44" spans="2:5" ht="12.75">
      <c r="B44" t="s">
        <v>20</v>
      </c>
      <c r="C44">
        <v>20</v>
      </c>
      <c r="D44" s="1" t="s">
        <v>6</v>
      </c>
      <c r="E44">
        <v>696</v>
      </c>
    </row>
    <row r="45" spans="2:5" ht="12.75">
      <c r="B45" t="s">
        <v>37</v>
      </c>
      <c r="C45">
        <v>28</v>
      </c>
      <c r="D45" s="1" t="s">
        <v>2</v>
      </c>
      <c r="E45">
        <v>780</v>
      </c>
    </row>
    <row r="46" spans="4:5" ht="12.75">
      <c r="D46" s="1" t="s">
        <v>54</v>
      </c>
      <c r="E46">
        <f>AVERAGE(E2:E15,E17:E30,E32:E45)</f>
        <v>670.3571428571429</v>
      </c>
    </row>
    <row r="47" spans="1:2" ht="12.75">
      <c r="A47" t="s">
        <v>0</v>
      </c>
      <c r="B47">
        <f>SUM(E2:E15)</f>
        <v>10271</v>
      </c>
    </row>
    <row r="48" spans="1:2" ht="12.75">
      <c r="A48" t="s">
        <v>21</v>
      </c>
      <c r="B48">
        <f>SUM(E17:E30)</f>
        <v>8914</v>
      </c>
    </row>
    <row r="49" spans="1:2" ht="12.75">
      <c r="A49" t="s">
        <v>38</v>
      </c>
      <c r="B49">
        <f>SUM(E32:E45)</f>
        <v>8970</v>
      </c>
    </row>
    <row r="50" spans="1:2" ht="12.75">
      <c r="A50" t="s">
        <v>51</v>
      </c>
      <c r="B50">
        <f>B47+B48+B49</f>
        <v>28155</v>
      </c>
    </row>
    <row r="51" spans="1:2" ht="12.75">
      <c r="A51" t="s">
        <v>52</v>
      </c>
      <c r="B51">
        <v>16</v>
      </c>
    </row>
    <row r="52" spans="1:2" ht="12.75">
      <c r="A52" t="s">
        <v>53</v>
      </c>
      <c r="B52" s="2">
        <f>B51/B50</f>
        <v>0.0005682827206535252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JSTOR Internal Audit #1 : December 1 &amp; 2, 2005 Results</dc:title>
  <dc:subject>UC Libraries Shared Print Program JSTOR Project Audits</dc:subject>
  <dc:creator>Jeff Sundquist</dc:creator>
  <cp:keywords>internal, audit, audits, JSTOR, 2005, results</cp:keywords>
  <dc:description/>
  <cp:lastModifiedBy>Jeff Sundquist</cp:lastModifiedBy>
  <dcterms:created xsi:type="dcterms:W3CDTF">2005-12-05T21:07:44Z</dcterms:created>
  <dcterms:modified xsi:type="dcterms:W3CDTF">2005-12-06T18:44:54Z</dcterms:modified>
  <cp:category>JSTOR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